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Purchasing\1 Reqs &amp; Solicitations\!Goods - SPB (OW, OR)\124055 OR Printing of Vehicle Daily Park Permits - NGPC - PF - Backup PF\7 Opening Docs\Bidder 1- Weldon, Williams &amp; Lick Inc\"/>
    </mc:Choice>
  </mc:AlternateContent>
  <xr:revisionPtr revIDLastSave="0" documentId="13_ncr:1_{4B00F11B-9A02-40AF-B96D-4CE66F8136C2}" xr6:coauthVersionLast="47" xr6:coauthVersionMax="47" xr10:uidLastSave="{00000000-0000-0000-0000-000000000000}"/>
  <bookViews>
    <workbookView xWindow="38280" yWindow="-120" windowWidth="29040" windowHeight="15720" xr2:uid="{0974A06E-15E0-47D9-A6C5-B1B0EEC04E0A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2" l="1"/>
  <c r="F25" i="2"/>
  <c r="F24" i="2"/>
  <c r="F23" i="2"/>
  <c r="F22" i="2"/>
  <c r="F21" i="2"/>
  <c r="F20" i="2"/>
  <c r="F19" i="2"/>
  <c r="F13" i="2"/>
  <c r="F12" i="2"/>
  <c r="F11" i="2"/>
  <c r="F10" i="2"/>
  <c r="F9" i="2"/>
  <c r="F8" i="2"/>
  <c r="F7" i="2"/>
  <c r="F6" i="2"/>
  <c r="F27" i="2" l="1"/>
  <c r="F14" i="2"/>
</calcChain>
</file>

<file path=xl/sharedStrings.xml><?xml version="1.0" encoding="utf-8"?>
<sst xmlns="http://schemas.openxmlformats.org/spreadsheetml/2006/main" count="54" uniqueCount="22">
  <si>
    <t>M</t>
  </si>
  <si>
    <t>Nebraska Licesed Vehicles</t>
  </si>
  <si>
    <t>Range</t>
  </si>
  <si>
    <t>Quantity</t>
  </si>
  <si>
    <t>UOM</t>
  </si>
  <si>
    <t>Unit Cost</t>
  </si>
  <si>
    <t>Extended Cost</t>
  </si>
  <si>
    <t>Daily Park Permits</t>
  </si>
  <si>
    <t>150-200M</t>
  </si>
  <si>
    <t>200,001-250M</t>
  </si>
  <si>
    <t>250,001-300M</t>
  </si>
  <si>
    <t>300,001-350M</t>
  </si>
  <si>
    <t>350,001-400M</t>
  </si>
  <si>
    <t>400,001-450M</t>
  </si>
  <si>
    <t>Daily Park Permits Reorder</t>
  </si>
  <si>
    <t>1-5 M</t>
  </si>
  <si>
    <t>5,001-6M</t>
  </si>
  <si>
    <t>TOTAL</t>
  </si>
  <si>
    <t>Non-Nebraska Licesed Vehicles</t>
  </si>
  <si>
    <t>Weldon, Williams &amp; Lick Inc</t>
  </si>
  <si>
    <t>SUMMARY:</t>
  </si>
  <si>
    <r>
      <rPr>
        <b/>
        <sz val="11"/>
        <color theme="1"/>
        <rFont val="Aptos Narrow"/>
        <family val="2"/>
        <scheme val="minor"/>
      </rPr>
      <t xml:space="preserve">Weldon, Williams &amp; Lick Inc: </t>
    </r>
    <r>
      <rPr>
        <sz val="11"/>
        <color theme="1"/>
        <rFont val="Aptos Narrow"/>
        <family val="2"/>
        <scheme val="minor"/>
      </rPr>
      <t>Bidder accepted all terms and conditions with no exceptions. Bidder did add alternative in Technical Specifications and with attachment for refrence.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</si>
</sst>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i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wrapText="1"/>
    </xf>
    <xf numFmtId="0" fontId="3" fillId="2" borderId="4" xfId="0" applyFont="1" applyFill="1" applyBorder="1" applyAlignment="1">
      <alignment horizontal="center" vertical="center"/>
    </xf>
    <xf numFmtId="0" fontId="7" fillId="0" borderId="8" xfId="0" applyFont="1" applyBorder="1"/>
    <xf numFmtId="0" fontId="7" fillId="0" borderId="8" xfId="0" applyFont="1" applyBorder="1" applyAlignment="1">
      <alignment horizontal="center"/>
    </xf>
    <xf numFmtId="8" fontId="7" fillId="0" borderId="8" xfId="0" applyNumberFormat="1" applyFont="1" applyBorder="1"/>
    <xf numFmtId="4" fontId="7" fillId="0" borderId="9" xfId="0" applyNumberFormat="1" applyFont="1" applyBorder="1"/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8" fontId="7" fillId="0" borderId="2" xfId="0" applyNumberFormat="1" applyFont="1" applyBorder="1"/>
    <xf numFmtId="4" fontId="7" fillId="0" borderId="11" xfId="0" applyNumberFormat="1" applyFont="1" applyBorder="1"/>
    <xf numFmtId="4" fontId="7" fillId="0" borderId="2" xfId="0" applyNumberFormat="1" applyFont="1" applyBorder="1"/>
    <xf numFmtId="0" fontId="7" fillId="0" borderId="13" xfId="0" applyFont="1" applyBorder="1"/>
    <xf numFmtId="0" fontId="7" fillId="0" borderId="13" xfId="0" applyFont="1" applyBorder="1" applyAlignment="1">
      <alignment horizontal="center"/>
    </xf>
    <xf numFmtId="8" fontId="7" fillId="0" borderId="13" xfId="0" applyNumberFormat="1" applyFont="1" applyBorder="1"/>
    <xf numFmtId="4" fontId="7" fillId="0" borderId="14" xfId="0" applyNumberFormat="1" applyFont="1" applyBorder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6" fontId="7" fillId="0" borderId="1" xfId="0" applyNumberFormat="1" applyFont="1" applyBorder="1"/>
    <xf numFmtId="4" fontId="7" fillId="0" borderId="15" xfId="0" applyNumberFormat="1" applyFont="1" applyBorder="1"/>
    <xf numFmtId="6" fontId="7" fillId="0" borderId="3" xfId="0" applyNumberFormat="1" applyFont="1" applyBorder="1"/>
    <xf numFmtId="4" fontId="7" fillId="0" borderId="16" xfId="0" applyNumberFormat="1" applyFont="1" applyBorder="1"/>
    <xf numFmtId="0" fontId="6" fillId="0" borderId="0" xfId="0" applyFont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17" xfId="0" applyFont="1" applyBorder="1" applyAlignment="1">
      <alignment horizontal="center" vertical="center"/>
    </xf>
    <xf numFmtId="4" fontId="7" fillId="0" borderId="18" xfId="0" applyNumberFormat="1" applyFont="1" applyBorder="1"/>
    <xf numFmtId="0" fontId="7" fillId="0" borderId="0" xfId="0" applyFont="1" applyAlignment="1">
      <alignment horizontal="center" vertical="center"/>
    </xf>
    <xf numFmtId="4" fontId="7" fillId="0" borderId="0" xfId="0" applyNumberFormat="1" applyFont="1"/>
    <xf numFmtId="0" fontId="3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right" vertical="center"/>
    </xf>
    <xf numFmtId="0" fontId="5" fillId="3" borderId="6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5" fillId="2" borderId="19" xfId="0" applyFont="1" applyFill="1" applyBorder="1" applyAlignment="1">
      <alignment horizontal="right" vertical="center"/>
    </xf>
    <xf numFmtId="0" fontId="0" fillId="0" borderId="20" xfId="0" applyBorder="1"/>
    <xf numFmtId="0" fontId="8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10" fillId="0" borderId="0" xfId="0" applyFont="1"/>
    <xf numFmtId="0" fontId="6" fillId="0" borderId="7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9" fillId="4" borderId="17" xfId="0" applyFont="1" applyFill="1" applyBorder="1" applyAlignment="1">
      <alignment horizontal="center"/>
    </xf>
    <xf numFmtId="0" fontId="9" fillId="4" borderId="18" xfId="0" applyFont="1" applyFill="1" applyBorder="1" applyAlignment="1">
      <alignment horizontal="center"/>
    </xf>
  </cellXfs>
  <cellStyles count="2">
    <cellStyle name="Comma 2" xfId="1" xr:uid="{DE5FF05F-5797-4863-A225-70314715060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0F4DC-28E6-4292-89B9-DD38ED35ACD7}">
  <dimension ref="A3:J27"/>
  <sheetViews>
    <sheetView tabSelected="1" workbookViewId="0">
      <selection activeCell="G22" sqref="G22"/>
    </sheetView>
  </sheetViews>
  <sheetFormatPr defaultRowHeight="15" x14ac:dyDescent="0.25"/>
  <cols>
    <col min="1" max="1" width="45.140625" customWidth="1"/>
    <col min="2" max="2" width="34" style="42" customWidth="1"/>
    <col min="3" max="3" width="16.5703125" customWidth="1"/>
    <col min="4" max="4" width="11.28515625" customWidth="1"/>
    <col min="5" max="5" width="27.140625" customWidth="1"/>
    <col min="6" max="6" width="28.5703125" customWidth="1"/>
    <col min="7" max="7" width="93.85546875" customWidth="1"/>
  </cols>
  <sheetData>
    <row r="3" spans="1:10" ht="15.75" thickBot="1" x14ac:dyDescent="0.3"/>
    <row r="4" spans="1:10" ht="21.75" thickBot="1" x14ac:dyDescent="0.4">
      <c r="E4" s="49" t="s">
        <v>19</v>
      </c>
      <c r="F4" s="50"/>
      <c r="G4" s="45" t="s">
        <v>20</v>
      </c>
    </row>
    <row r="5" spans="1:10" ht="30.75" thickBot="1" x14ac:dyDescent="0.3">
      <c r="A5" s="2" t="s">
        <v>1</v>
      </c>
      <c r="B5" s="43" t="s">
        <v>2</v>
      </c>
      <c r="C5" s="36" t="s">
        <v>3</v>
      </c>
      <c r="D5" s="36" t="s">
        <v>4</v>
      </c>
      <c r="E5" s="32" t="s">
        <v>5</v>
      </c>
      <c r="F5" s="33" t="s">
        <v>6</v>
      </c>
      <c r="G5" s="1" t="s">
        <v>21</v>
      </c>
    </row>
    <row r="6" spans="1:10" x14ac:dyDescent="0.25">
      <c r="A6" s="46" t="s">
        <v>7</v>
      </c>
      <c r="B6" s="37" t="s">
        <v>8</v>
      </c>
      <c r="C6" s="37">
        <v>200</v>
      </c>
      <c r="D6" s="4" t="s">
        <v>0</v>
      </c>
      <c r="E6" s="5">
        <v>121.08</v>
      </c>
      <c r="F6" s="6">
        <f>E6*C6</f>
        <v>24216</v>
      </c>
    </row>
    <row r="7" spans="1:10" x14ac:dyDescent="0.25">
      <c r="A7" s="47"/>
      <c r="B7" s="38" t="s">
        <v>9</v>
      </c>
      <c r="C7" s="38">
        <v>250</v>
      </c>
      <c r="D7" s="8" t="s">
        <v>0</v>
      </c>
      <c r="E7" s="9">
        <v>107.18</v>
      </c>
      <c r="F7" s="10">
        <f t="shared" ref="F7:F13" si="0">E7*C7</f>
        <v>26795</v>
      </c>
    </row>
    <row r="8" spans="1:10" x14ac:dyDescent="0.25">
      <c r="A8" s="47"/>
      <c r="B8" s="38" t="s">
        <v>10</v>
      </c>
      <c r="C8" s="39">
        <v>300</v>
      </c>
      <c r="D8" s="8" t="s">
        <v>0</v>
      </c>
      <c r="E8" s="9">
        <v>106.5</v>
      </c>
      <c r="F8" s="10">
        <f t="shared" si="0"/>
        <v>31950</v>
      </c>
    </row>
    <row r="9" spans="1:10" ht="15.75" thickBot="1" x14ac:dyDescent="0.3">
      <c r="A9" s="47"/>
      <c r="B9" s="38" t="s">
        <v>11</v>
      </c>
      <c r="C9" s="38">
        <v>350</v>
      </c>
      <c r="D9" s="8" t="s">
        <v>0</v>
      </c>
      <c r="E9" s="9">
        <v>99.8</v>
      </c>
      <c r="F9" s="10">
        <f t="shared" si="0"/>
        <v>34930</v>
      </c>
    </row>
    <row r="10" spans="1:10" ht="15.75" thickBot="1" x14ac:dyDescent="0.3">
      <c r="A10" s="47"/>
      <c r="B10" s="38" t="s">
        <v>12</v>
      </c>
      <c r="C10" s="38">
        <v>400</v>
      </c>
      <c r="D10" s="8" t="s">
        <v>0</v>
      </c>
      <c r="E10" s="9">
        <v>99.6</v>
      </c>
      <c r="F10" s="10">
        <f t="shared" si="0"/>
        <v>39840</v>
      </c>
      <c r="J10" s="34"/>
    </row>
    <row r="11" spans="1:10" ht="15.75" thickBot="1" x14ac:dyDescent="0.3">
      <c r="A11" s="48"/>
      <c r="B11" s="40" t="s">
        <v>13</v>
      </c>
      <c r="C11" s="40">
        <v>450</v>
      </c>
      <c r="D11" s="13" t="s">
        <v>0</v>
      </c>
      <c r="E11" s="14">
        <v>95.41</v>
      </c>
      <c r="F11" s="15">
        <f t="shared" si="0"/>
        <v>42934.5</v>
      </c>
    </row>
    <row r="12" spans="1:10" x14ac:dyDescent="0.25">
      <c r="A12" s="46" t="s">
        <v>14</v>
      </c>
      <c r="B12" s="41" t="s">
        <v>15</v>
      </c>
      <c r="C12" s="41">
        <v>6</v>
      </c>
      <c r="D12" s="17" t="s">
        <v>0</v>
      </c>
      <c r="E12" s="18">
        <v>4500</v>
      </c>
      <c r="F12" s="19">
        <f t="shared" si="0"/>
        <v>27000</v>
      </c>
    </row>
    <row r="13" spans="1:10" ht="15.75" thickBot="1" x14ac:dyDescent="0.3">
      <c r="A13" s="48"/>
      <c r="B13" s="40" t="s">
        <v>16</v>
      </c>
      <c r="C13" s="40">
        <v>11</v>
      </c>
      <c r="D13" s="13" t="s">
        <v>0</v>
      </c>
      <c r="E13" s="20">
        <v>3700</v>
      </c>
      <c r="F13" s="21">
        <f t="shared" si="0"/>
        <v>40700</v>
      </c>
    </row>
    <row r="14" spans="1:10" ht="15.75" thickBot="1" x14ac:dyDescent="0.3">
      <c r="A14" s="22"/>
      <c r="B14" s="27"/>
      <c r="C14" s="23"/>
      <c r="D14" s="24"/>
      <c r="E14" s="25" t="s">
        <v>17</v>
      </c>
      <c r="F14" s="26">
        <f>SUM(F6:F13)</f>
        <v>268365.5</v>
      </c>
    </row>
    <row r="15" spans="1:10" x14ac:dyDescent="0.25">
      <c r="A15" s="22"/>
      <c r="B15" s="27"/>
      <c r="C15" s="23"/>
      <c r="D15" s="24"/>
      <c r="E15" s="35"/>
      <c r="F15" s="28"/>
    </row>
    <row r="16" spans="1:10" ht="15.75" thickBot="1" x14ac:dyDescent="0.3">
      <c r="A16" s="27"/>
      <c r="B16" s="27"/>
      <c r="C16" s="23"/>
      <c r="D16" s="24"/>
      <c r="E16" s="23"/>
      <c r="F16" s="28"/>
    </row>
    <row r="17" spans="1:6" ht="21.75" thickBot="1" x14ac:dyDescent="0.4">
      <c r="A17" s="27"/>
      <c r="B17" s="27"/>
      <c r="C17" s="23"/>
      <c r="D17" s="24"/>
      <c r="E17" s="49" t="s">
        <v>19</v>
      </c>
      <c r="F17" s="50"/>
    </row>
    <row r="18" spans="1:6" ht="18.75" thickBot="1" x14ac:dyDescent="0.3">
      <c r="A18" s="29" t="s">
        <v>18</v>
      </c>
      <c r="B18" s="44" t="s">
        <v>2</v>
      </c>
      <c r="C18" s="30" t="s">
        <v>3</v>
      </c>
      <c r="D18" s="30" t="s">
        <v>4</v>
      </c>
      <c r="E18" s="30" t="s">
        <v>5</v>
      </c>
      <c r="F18" s="31" t="s">
        <v>6</v>
      </c>
    </row>
    <row r="19" spans="1:6" x14ac:dyDescent="0.25">
      <c r="A19" s="46" t="s">
        <v>7</v>
      </c>
      <c r="B19" s="37" t="s">
        <v>8</v>
      </c>
      <c r="C19" s="3">
        <v>200</v>
      </c>
      <c r="D19" s="4" t="s">
        <v>0</v>
      </c>
      <c r="E19" s="5">
        <v>121.08</v>
      </c>
      <c r="F19" s="6">
        <f>E19*C19</f>
        <v>24216</v>
      </c>
    </row>
    <row r="20" spans="1:6" x14ac:dyDescent="0.25">
      <c r="A20" s="47"/>
      <c r="B20" s="38" t="s">
        <v>9</v>
      </c>
      <c r="C20" s="7">
        <v>250</v>
      </c>
      <c r="D20" s="8" t="s">
        <v>0</v>
      </c>
      <c r="E20" s="9">
        <v>107.18</v>
      </c>
      <c r="F20" s="10">
        <f t="shared" ref="F20:F26" si="1">E20*C20</f>
        <v>26795</v>
      </c>
    </row>
    <row r="21" spans="1:6" x14ac:dyDescent="0.25">
      <c r="A21" s="47"/>
      <c r="B21" s="38" t="s">
        <v>10</v>
      </c>
      <c r="C21" s="11">
        <v>300</v>
      </c>
      <c r="D21" s="8" t="s">
        <v>0</v>
      </c>
      <c r="E21" s="9">
        <v>106.5</v>
      </c>
      <c r="F21" s="10">
        <f t="shared" si="1"/>
        <v>31950</v>
      </c>
    </row>
    <row r="22" spans="1:6" x14ac:dyDescent="0.25">
      <c r="A22" s="47"/>
      <c r="B22" s="38" t="s">
        <v>11</v>
      </c>
      <c r="C22" s="7">
        <v>350</v>
      </c>
      <c r="D22" s="8" t="s">
        <v>0</v>
      </c>
      <c r="E22" s="9">
        <v>99.8</v>
      </c>
      <c r="F22" s="10">
        <f t="shared" si="1"/>
        <v>34930</v>
      </c>
    </row>
    <row r="23" spans="1:6" x14ac:dyDescent="0.25">
      <c r="A23" s="47"/>
      <c r="B23" s="38" t="s">
        <v>12</v>
      </c>
      <c r="C23" s="7">
        <v>1400</v>
      </c>
      <c r="D23" s="8" t="s">
        <v>0</v>
      </c>
      <c r="E23" s="9">
        <v>99.6</v>
      </c>
      <c r="F23" s="10">
        <f t="shared" si="1"/>
        <v>139440</v>
      </c>
    </row>
    <row r="24" spans="1:6" ht="15.75" thickBot="1" x14ac:dyDescent="0.3">
      <c r="A24" s="48"/>
      <c r="B24" s="40" t="s">
        <v>13</v>
      </c>
      <c r="C24" s="12">
        <v>450</v>
      </c>
      <c r="D24" s="13" t="s">
        <v>0</v>
      </c>
      <c r="E24" s="14">
        <v>95.41</v>
      </c>
      <c r="F24" s="15">
        <f t="shared" si="1"/>
        <v>42934.5</v>
      </c>
    </row>
    <row r="25" spans="1:6" x14ac:dyDescent="0.25">
      <c r="A25" s="46" t="s">
        <v>14</v>
      </c>
      <c r="B25" s="41" t="s">
        <v>15</v>
      </c>
      <c r="C25" s="16">
        <v>6</v>
      </c>
      <c r="D25" s="17" t="s">
        <v>0</v>
      </c>
      <c r="E25" s="18">
        <v>4500</v>
      </c>
      <c r="F25" s="19">
        <f t="shared" si="1"/>
        <v>27000</v>
      </c>
    </row>
    <row r="26" spans="1:6" ht="15.75" thickBot="1" x14ac:dyDescent="0.3">
      <c r="A26" s="48"/>
      <c r="B26" s="40" t="s">
        <v>16</v>
      </c>
      <c r="C26" s="12">
        <v>11</v>
      </c>
      <c r="D26" s="13" t="s">
        <v>0</v>
      </c>
      <c r="E26" s="20">
        <v>3700</v>
      </c>
      <c r="F26" s="15">
        <f t="shared" si="1"/>
        <v>40700</v>
      </c>
    </row>
    <row r="27" spans="1:6" ht="15.75" thickBot="1" x14ac:dyDescent="0.3">
      <c r="A27" s="23"/>
      <c r="B27" s="27"/>
      <c r="C27" s="23"/>
      <c r="D27" s="24"/>
      <c r="E27" s="25" t="s">
        <v>17</v>
      </c>
      <c r="F27" s="26">
        <f>SUM(F19:F26)</f>
        <v>367965.5</v>
      </c>
    </row>
  </sheetData>
  <mergeCells count="6">
    <mergeCell ref="A6:A11"/>
    <mergeCell ref="A12:A13"/>
    <mergeCell ref="A19:A24"/>
    <mergeCell ref="A25:A26"/>
    <mergeCell ref="E4:F4"/>
    <mergeCell ref="E17:F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State of Nebraska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Paul, Clinton</dc:creator>
  <cp:lastModifiedBy>Paul, Clinton</cp:lastModifiedBy>
  <dcterms:created xsi:type="dcterms:W3CDTF">2025-04-14T16:27:54Z</dcterms:created>
  <dcterms:modified xsi:type="dcterms:W3CDTF">2026-03-13T16:13:03Z</dcterms:modified>
</cp:coreProperties>
</file>